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435" windowWidth="27795" windowHeight="14385"/>
  </bookViews>
  <sheets>
    <sheet name="Voice Motherboard PCB &amp; Parts" sheetId="3" r:id="rId1"/>
  </sheets>
  <calcPr calcId="144525"/>
</workbook>
</file>

<file path=xl/calcChain.xml><?xml version="1.0" encoding="utf-8"?>
<calcChain xmlns="http://schemas.openxmlformats.org/spreadsheetml/2006/main">
  <c r="H33" i="3" l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4" i="3"/>
  <c r="H5" i="3"/>
  <c r="H6" i="3"/>
  <c r="H7" i="3"/>
  <c r="H8" i="3"/>
  <c r="H9" i="3"/>
  <c r="H3" i="3" l="1"/>
  <c r="H2" i="3"/>
  <c r="H16" i="3"/>
  <c r="H15" i="3"/>
  <c r="H14" i="3"/>
  <c r="H10" i="3" l="1"/>
</calcChain>
</file>

<file path=xl/sharedStrings.xml><?xml version="1.0" encoding="utf-8"?>
<sst xmlns="http://schemas.openxmlformats.org/spreadsheetml/2006/main" count="158" uniqueCount="101">
  <si>
    <t>Header, 3-Pin</t>
  </si>
  <si>
    <t>Molex</t>
  </si>
  <si>
    <t>TI</t>
  </si>
  <si>
    <t>$0.10</t>
  </si>
  <si>
    <t>Header, 8-Pin</t>
  </si>
  <si>
    <t>EEA-FC1V6R8H</t>
  </si>
  <si>
    <t>Header, 10-Pin</t>
  </si>
  <si>
    <t>Header, 4-Pin</t>
  </si>
  <si>
    <t>2N3905</t>
  </si>
  <si>
    <t>Stackpole</t>
  </si>
  <si>
    <t>CF14JT10K0</t>
  </si>
  <si>
    <t>Yageo</t>
  </si>
  <si>
    <t>CF14JT1K00</t>
  </si>
  <si>
    <t>CF14JT47K0</t>
  </si>
  <si>
    <t>CF14JT120K</t>
  </si>
  <si>
    <t>CF14JT22K0</t>
  </si>
  <si>
    <t>CF14JT4K70</t>
  </si>
  <si>
    <t>Trimpot</t>
  </si>
  <si>
    <t>110-99-308-41-001000</t>
  </si>
  <si>
    <t xml:space="preserve">ST </t>
  </si>
  <si>
    <t>CF14JT100R</t>
  </si>
  <si>
    <t>Resistor</t>
  </si>
  <si>
    <t>R229, R230, R231, R232</t>
  </si>
  <si>
    <t>R235, R236</t>
  </si>
  <si>
    <t>DIGIKEY</t>
  </si>
  <si>
    <t>R239, R240</t>
  </si>
  <si>
    <t>R237, R238</t>
  </si>
  <si>
    <t>MOUSER</t>
  </si>
  <si>
    <t>R233, R234</t>
  </si>
  <si>
    <t>CMF5023K700FHEB</t>
  </si>
  <si>
    <t>R223, R224, R225, R226, R227, R228</t>
  </si>
  <si>
    <t>R201, R202, R203, R204, R205, R206, R207, R208, R209, R210, R211, R212</t>
  </si>
  <si>
    <t>R221, R222</t>
  </si>
  <si>
    <t>CF14JT150k</t>
  </si>
  <si>
    <t>R213, R214, R215, R216, R217, R218, R219, R220</t>
  </si>
  <si>
    <t>PT10XV-50k (PT10XV-503)</t>
  </si>
  <si>
    <t>PAN 1, PAN 2, PAN 3, PAN 4</t>
  </si>
  <si>
    <t>Electrolytic Capacitor</t>
  </si>
  <si>
    <t>C201, C202, C204, C205, C206, C207</t>
  </si>
  <si>
    <t>TL081CP</t>
  </si>
  <si>
    <t>A201, A202, A205, A206</t>
  </si>
  <si>
    <t>uA741CP</t>
  </si>
  <si>
    <t>A207, A208</t>
  </si>
  <si>
    <t>CA3080E</t>
  </si>
  <si>
    <t>A203, A204</t>
  </si>
  <si>
    <t>CA3019</t>
  </si>
  <si>
    <t>$10.00</t>
  </si>
  <si>
    <t>A209, A210</t>
  </si>
  <si>
    <t>78L15</t>
  </si>
  <si>
    <t>VREG</t>
  </si>
  <si>
    <t>A211</t>
  </si>
  <si>
    <t>79L15</t>
  </si>
  <si>
    <t>A212</t>
  </si>
  <si>
    <t>PNP Bipolar Transistor</t>
  </si>
  <si>
    <t>Q201</t>
  </si>
  <si>
    <t>D15V</t>
  </si>
  <si>
    <t>C203</t>
  </si>
  <si>
    <t>26-60-2030</t>
  </si>
  <si>
    <t>A1, A2, A3, A4, C1, C2, C3, C4, G1, G2, G3, G4</t>
  </si>
  <si>
    <t>26-60-2040</t>
  </si>
  <si>
    <t>F, F1, F2, F3, F4, G, H, J/K, T</t>
  </si>
  <si>
    <t>26-60-2050</t>
  </si>
  <si>
    <t>Header, 5-Pin</t>
  </si>
  <si>
    <t>J</t>
  </si>
  <si>
    <t>26-60-2080</t>
  </si>
  <si>
    <t>B1, B2, B3, B4</t>
  </si>
  <si>
    <t>26-60-2100</t>
  </si>
  <si>
    <t>D1, D2, D3, D4, E1, E2, E3, E4, G/H, L/M, N/P, R/S</t>
  </si>
  <si>
    <t xml:space="preserve"> </t>
  </si>
  <si>
    <t>ST</t>
  </si>
  <si>
    <t>Central</t>
  </si>
  <si>
    <t>ABSTRAKT</t>
  </si>
  <si>
    <t>CA3080AE</t>
  </si>
  <si>
    <t>thonk.co.uk</t>
  </si>
  <si>
    <t>Rochester</t>
  </si>
  <si>
    <t>QTY</t>
  </si>
  <si>
    <t>VENDOR</t>
  </si>
  <si>
    <t>MANUFACTURER</t>
  </si>
  <si>
    <t>PART NUMBER</t>
  </si>
  <si>
    <t>EBAY / MISC…</t>
  </si>
  <si>
    <t>1N34A BK</t>
  </si>
  <si>
    <t>ECQ-E10472JF</t>
  </si>
  <si>
    <t>A203, A204, A205, A206, A207, A208 (sockets)</t>
  </si>
  <si>
    <t>PTC10LV10-104A2020</t>
  </si>
  <si>
    <t>TM201, TM202</t>
  </si>
  <si>
    <t>Mill-Max</t>
  </si>
  <si>
    <t>NOT NEEDED FOR VOICE EXPANSION!!!</t>
  </si>
  <si>
    <t>INCL. W/ MOTHERBOARD PCB</t>
  </si>
  <si>
    <t>DESIGNATOR</t>
  </si>
  <si>
    <t>DESCRIPTION</t>
  </si>
  <si>
    <t>PRICE</t>
  </si>
  <si>
    <t>EXT</t>
  </si>
  <si>
    <t>IC Socket</t>
  </si>
  <si>
    <t>Dual Op Amp</t>
  </si>
  <si>
    <t>Op Amp</t>
  </si>
  <si>
    <t>Panaonic</t>
  </si>
  <si>
    <t>Piher</t>
  </si>
  <si>
    <t>Trimmer</t>
  </si>
  <si>
    <t>Film Capacitor</t>
  </si>
  <si>
    <t>RCA</t>
  </si>
  <si>
    <t>Germanium Diode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</si>
</sst>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Segoe UI"/>
      <family val="2"/>
    </font>
    <font>
      <b/>
      <sz val="8"/>
      <color rgb="FF000000"/>
      <name val="Segoe UI"/>
      <family val="2"/>
    </font>
    <font>
      <b/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quotePrefix="1" applyFont="1" applyFill="1" applyBorder="1"/>
    <xf numFmtId="0" fontId="4" fillId="0" borderId="0" xfId="0" applyFont="1"/>
    <xf numFmtId="9" fontId="4" fillId="0" borderId="0" xfId="4" applyFont="1"/>
    <xf numFmtId="0" fontId="4" fillId="3" borderId="0" xfId="0" quotePrefix="1" applyFont="1" applyFill="1" applyBorder="1"/>
    <xf numFmtId="0" fontId="4" fillId="3" borderId="0" xfId="0" applyFont="1" applyFill="1" applyBorder="1"/>
    <xf numFmtId="0" fontId="6" fillId="3" borderId="0" xfId="0" quotePrefix="1" applyFont="1" applyFill="1" applyBorder="1"/>
    <xf numFmtId="165" fontId="4" fillId="3" borderId="0" xfId="0" quotePrefix="1" applyNumberFormat="1" applyFont="1" applyFill="1" applyBorder="1" applyAlignment="1">
      <alignment horizontal="left" indent="1"/>
    </xf>
    <xf numFmtId="165" fontId="4" fillId="3" borderId="0" xfId="0" applyNumberFormat="1" applyFont="1" applyFill="1" applyBorder="1" applyAlignment="1">
      <alignment horizontal="left" indent="1"/>
    </xf>
    <xf numFmtId="165" fontId="4" fillId="0" borderId="0" xfId="0" applyNumberFormat="1" applyFont="1" applyAlignment="1">
      <alignment horizontal="left" indent="1"/>
    </xf>
    <xf numFmtId="165" fontId="6" fillId="3" borderId="0" xfId="0" applyNumberFormat="1" applyFont="1" applyFill="1" applyBorder="1" applyAlignment="1">
      <alignment horizontal="left" vertical="center" indent="1"/>
    </xf>
    <xf numFmtId="1" fontId="4" fillId="3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3" borderId="1" xfId="0" quotePrefix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9" fontId="1" fillId="3" borderId="1" xfId="4" quotePrefix="1" applyFont="1" applyFill="1" applyBorder="1" applyAlignment="1">
      <alignment vertical="center"/>
    </xf>
    <xf numFmtId="1" fontId="1" fillId="3" borderId="1" xfId="4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vertical="center"/>
    </xf>
    <xf numFmtId="1" fontId="4" fillId="3" borderId="0" xfId="0" applyNumberFormat="1" applyFont="1" applyFill="1" applyBorder="1" applyAlignment="1">
      <alignment horizontal="center" vertical="center"/>
    </xf>
    <xf numFmtId="165" fontId="1" fillId="3" borderId="1" xfId="0" quotePrefix="1" applyNumberFormat="1" applyFont="1" applyFill="1" applyBorder="1" applyAlignment="1">
      <alignment horizontal="left" vertical="center" indent="1"/>
    </xf>
    <xf numFmtId="165" fontId="4" fillId="3" borderId="1" xfId="0" applyNumberFormat="1" applyFont="1" applyFill="1" applyBorder="1" applyAlignment="1">
      <alignment horizontal="left" vertical="center" indent="1"/>
    </xf>
    <xf numFmtId="165" fontId="4" fillId="3" borderId="1" xfId="0" quotePrefix="1" applyNumberFormat="1" applyFont="1" applyFill="1" applyBorder="1" applyAlignment="1">
      <alignment horizontal="left" vertical="center" indent="1"/>
    </xf>
    <xf numFmtId="165" fontId="4" fillId="3" borderId="0" xfId="0" quotePrefix="1" applyNumberFormat="1" applyFont="1" applyFill="1" applyBorder="1" applyAlignment="1">
      <alignment horizontal="left" vertical="center" indent="1"/>
    </xf>
    <xf numFmtId="165" fontId="4" fillId="3" borderId="0" xfId="0" applyNumberFormat="1" applyFont="1" applyFill="1" applyBorder="1" applyAlignment="1">
      <alignment horizontal="left" vertical="center" indent="1"/>
    </xf>
    <xf numFmtId="165" fontId="1" fillId="3" borderId="1" xfId="4" quotePrefix="1" applyNumberFormat="1" applyFont="1" applyFill="1" applyBorder="1" applyAlignment="1">
      <alignment horizontal="left" vertical="center" indent="1"/>
    </xf>
    <xf numFmtId="165" fontId="6" fillId="0" borderId="0" xfId="0" applyNumberFormat="1" applyFont="1" applyAlignment="1">
      <alignment horizontal="left" vertical="center" inden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65" fontId="5" fillId="2" borderId="9" xfId="0" quotePrefix="1" applyNumberFormat="1" applyFont="1" applyFill="1" applyBorder="1" applyAlignment="1">
      <alignment horizontal="left" vertical="center" indent="1"/>
    </xf>
    <xf numFmtId="165" fontId="5" fillId="2" borderId="3" xfId="0" quotePrefix="1" applyNumberFormat="1" applyFont="1" applyFill="1" applyBorder="1" applyAlignment="1">
      <alignment horizontal="left" vertical="center" indent="1"/>
    </xf>
    <xf numFmtId="0" fontId="1" fillId="3" borderId="4" xfId="0" quotePrefix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left" vertical="center" indent="1"/>
    </xf>
    <xf numFmtId="0" fontId="4" fillId="3" borderId="4" xfId="0" quotePrefix="1" applyFont="1" applyFill="1" applyBorder="1" applyAlignment="1">
      <alignment vertical="center"/>
    </xf>
    <xf numFmtId="0" fontId="1" fillId="3" borderId="6" xfId="0" quotePrefix="1" applyFont="1" applyFill="1" applyBorder="1" applyAlignment="1">
      <alignment vertical="center"/>
    </xf>
    <xf numFmtId="0" fontId="1" fillId="3" borderId="8" xfId="0" quotePrefix="1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center" vertical="center"/>
    </xf>
    <xf numFmtId="165" fontId="1" fillId="3" borderId="8" xfId="0" quotePrefix="1" applyNumberFormat="1" applyFont="1" applyFill="1" applyBorder="1" applyAlignment="1">
      <alignment horizontal="left" vertical="center" indent="1"/>
    </xf>
    <xf numFmtId="165" fontId="4" fillId="3" borderId="7" xfId="0" applyNumberFormat="1" applyFont="1" applyFill="1" applyBorder="1" applyAlignment="1">
      <alignment horizontal="left" vertical="center" indent="1"/>
    </xf>
    <xf numFmtId="9" fontId="1" fillId="3" borderId="4" xfId="4" quotePrefix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</cellXfs>
  <cellStyles count="5">
    <cellStyle name="Normal" xfId="0" builtinId="0"/>
    <cellStyle name="Normal 2" xfId="2"/>
    <cellStyle name="Normal 3" xfId="3"/>
    <cellStyle name="Normal 4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workbookViewId="0">
      <selection activeCell="B19" sqref="B19"/>
    </sheetView>
  </sheetViews>
  <sheetFormatPr defaultRowHeight="10.5" x14ac:dyDescent="0.15"/>
  <cols>
    <col min="1" max="1" width="20.85546875" style="2" customWidth="1"/>
    <col min="2" max="2" width="43.42578125" style="2" customWidth="1"/>
    <col min="3" max="3" width="17.85546875" style="2" customWidth="1"/>
    <col min="4" max="4" width="24.5703125" style="2" customWidth="1"/>
    <col min="5" max="5" width="25.5703125" style="2" customWidth="1"/>
    <col min="6" max="6" width="9.140625" style="2"/>
    <col min="7" max="8" width="9.140625" style="9"/>
    <col min="9" max="16384" width="9.140625" style="2"/>
  </cols>
  <sheetData>
    <row r="1" spans="1:8" ht="15" customHeight="1" x14ac:dyDescent="0.15">
      <c r="A1" s="29" t="s">
        <v>89</v>
      </c>
      <c r="B1" s="30" t="s">
        <v>88</v>
      </c>
      <c r="C1" s="30" t="s">
        <v>76</v>
      </c>
      <c r="D1" s="30" t="s">
        <v>77</v>
      </c>
      <c r="E1" s="30" t="s">
        <v>78</v>
      </c>
      <c r="F1" s="30" t="s">
        <v>75</v>
      </c>
      <c r="G1" s="31" t="s">
        <v>90</v>
      </c>
      <c r="H1" s="32" t="s">
        <v>91</v>
      </c>
    </row>
    <row r="2" spans="1:8" ht="15" customHeight="1" x14ac:dyDescent="0.15">
      <c r="A2" s="33" t="s">
        <v>21</v>
      </c>
      <c r="B2" s="13" t="s">
        <v>31</v>
      </c>
      <c r="C2" s="13" t="s">
        <v>24</v>
      </c>
      <c r="D2" s="13" t="s">
        <v>9</v>
      </c>
      <c r="E2" s="13" t="s">
        <v>13</v>
      </c>
      <c r="F2" s="14">
        <v>12</v>
      </c>
      <c r="G2" s="22">
        <v>0.1</v>
      </c>
      <c r="H2" s="34">
        <f>F2*G2</f>
        <v>1.2000000000000002</v>
      </c>
    </row>
    <row r="3" spans="1:8" ht="15" customHeight="1" x14ac:dyDescent="0.15">
      <c r="A3" s="33" t="s">
        <v>21</v>
      </c>
      <c r="B3" s="13" t="s">
        <v>34</v>
      </c>
      <c r="C3" s="13" t="s">
        <v>24</v>
      </c>
      <c r="D3" s="13" t="s">
        <v>9</v>
      </c>
      <c r="E3" s="13" t="s">
        <v>33</v>
      </c>
      <c r="F3" s="14">
        <v>8</v>
      </c>
      <c r="G3" s="22">
        <v>0.1</v>
      </c>
      <c r="H3" s="34">
        <f>F3*G3</f>
        <v>0.8</v>
      </c>
    </row>
    <row r="4" spans="1:8" ht="15" customHeight="1" x14ac:dyDescent="0.15">
      <c r="A4" s="33" t="s">
        <v>62</v>
      </c>
      <c r="B4" s="13" t="s">
        <v>63</v>
      </c>
      <c r="C4" s="13" t="s">
        <v>27</v>
      </c>
      <c r="D4" s="13" t="s">
        <v>1</v>
      </c>
      <c r="E4" s="13" t="s">
        <v>61</v>
      </c>
      <c r="F4" s="14">
        <v>1</v>
      </c>
      <c r="G4" s="24">
        <v>0.56999999999999995</v>
      </c>
      <c r="H4" s="34">
        <f t="shared" ref="H4:H9" si="0">F4*G4</f>
        <v>0.56999999999999995</v>
      </c>
    </row>
    <row r="5" spans="1:8" ht="15" customHeight="1" x14ac:dyDescent="0.15">
      <c r="A5" s="33" t="s">
        <v>0</v>
      </c>
      <c r="B5" s="13" t="s">
        <v>58</v>
      </c>
      <c r="C5" s="13" t="s">
        <v>27</v>
      </c>
      <c r="D5" s="13" t="s">
        <v>1</v>
      </c>
      <c r="E5" s="13" t="s">
        <v>57</v>
      </c>
      <c r="F5" s="14">
        <v>12</v>
      </c>
      <c r="G5" s="22">
        <v>0.44</v>
      </c>
      <c r="H5" s="34">
        <f t="shared" si="0"/>
        <v>5.28</v>
      </c>
    </row>
    <row r="6" spans="1:8" ht="15" customHeight="1" x14ac:dyDescent="0.15">
      <c r="A6" s="33" t="s">
        <v>7</v>
      </c>
      <c r="B6" s="13" t="s">
        <v>60</v>
      </c>
      <c r="C6" s="13" t="s">
        <v>27</v>
      </c>
      <c r="D6" s="13" t="s">
        <v>1</v>
      </c>
      <c r="E6" s="13" t="s">
        <v>59</v>
      </c>
      <c r="F6" s="14">
        <v>9</v>
      </c>
      <c r="G6" s="22">
        <v>0.73</v>
      </c>
      <c r="H6" s="34">
        <f t="shared" si="0"/>
        <v>6.57</v>
      </c>
    </row>
    <row r="7" spans="1:8" ht="15" customHeight="1" x14ac:dyDescent="0.15">
      <c r="A7" s="33" t="s">
        <v>4</v>
      </c>
      <c r="B7" s="13" t="s">
        <v>65</v>
      </c>
      <c r="C7" s="13" t="s">
        <v>27</v>
      </c>
      <c r="D7" s="13" t="s">
        <v>1</v>
      </c>
      <c r="E7" s="13" t="s">
        <v>64</v>
      </c>
      <c r="F7" s="14">
        <v>4</v>
      </c>
      <c r="G7" s="22">
        <v>0.96</v>
      </c>
      <c r="H7" s="34">
        <f t="shared" si="0"/>
        <v>3.84</v>
      </c>
    </row>
    <row r="8" spans="1:8" ht="15" customHeight="1" x14ac:dyDescent="0.15">
      <c r="A8" s="35" t="s">
        <v>6</v>
      </c>
      <c r="B8" s="18" t="s">
        <v>67</v>
      </c>
      <c r="C8" s="18" t="s">
        <v>27</v>
      </c>
      <c r="D8" s="13" t="s">
        <v>1</v>
      </c>
      <c r="E8" s="18" t="s">
        <v>66</v>
      </c>
      <c r="F8" s="19">
        <v>12</v>
      </c>
      <c r="G8" s="24">
        <v>1.41</v>
      </c>
      <c r="H8" s="34">
        <f t="shared" si="0"/>
        <v>16.919999999999998</v>
      </c>
    </row>
    <row r="9" spans="1:8" ht="15" customHeight="1" thickBot="1" x14ac:dyDescent="0.2">
      <c r="A9" s="36" t="s">
        <v>17</v>
      </c>
      <c r="B9" s="37" t="s">
        <v>36</v>
      </c>
      <c r="C9" s="37" t="s">
        <v>71</v>
      </c>
      <c r="D9" s="37" t="s">
        <v>87</v>
      </c>
      <c r="E9" s="37" t="s">
        <v>35</v>
      </c>
      <c r="F9" s="38">
        <v>4</v>
      </c>
      <c r="G9" s="39">
        <v>0</v>
      </c>
      <c r="H9" s="40">
        <f t="shared" si="0"/>
        <v>0</v>
      </c>
    </row>
    <row r="10" spans="1:8" s="5" customFormat="1" ht="15" customHeight="1" x14ac:dyDescent="0.15">
      <c r="A10" s="20"/>
      <c r="B10" s="20"/>
      <c r="C10" s="20"/>
      <c r="D10" s="20"/>
      <c r="E10" s="20"/>
      <c r="F10" s="21"/>
      <c r="G10" s="25"/>
      <c r="H10" s="10">
        <f>SUM(H2:H9)</f>
        <v>35.179999999999993</v>
      </c>
    </row>
    <row r="11" spans="1:8" s="5" customFormat="1" ht="15" customHeight="1" x14ac:dyDescent="0.15">
      <c r="A11" s="20"/>
      <c r="B11" s="20"/>
      <c r="C11" s="20"/>
      <c r="D11" s="20"/>
      <c r="E11" s="20"/>
      <c r="F11" s="21"/>
      <c r="G11" s="25"/>
      <c r="H11" s="26"/>
    </row>
    <row r="12" spans="1:8" s="5" customFormat="1" ht="15" customHeight="1" thickBot="1" x14ac:dyDescent="0.2">
      <c r="A12" s="6" t="s">
        <v>86</v>
      </c>
      <c r="B12" s="4"/>
      <c r="C12" s="4"/>
      <c r="D12" s="4"/>
      <c r="F12" s="11"/>
      <c r="G12" s="7"/>
      <c r="H12" s="8"/>
    </row>
    <row r="13" spans="1:8" ht="15" customHeight="1" x14ac:dyDescent="0.15">
      <c r="A13" s="29" t="s">
        <v>89</v>
      </c>
      <c r="B13" s="30" t="s">
        <v>88</v>
      </c>
      <c r="C13" s="30" t="s">
        <v>76</v>
      </c>
      <c r="D13" s="30" t="s">
        <v>77</v>
      </c>
      <c r="E13" s="30" t="s">
        <v>78</v>
      </c>
      <c r="F13" s="30" t="s">
        <v>75</v>
      </c>
      <c r="G13" s="31" t="s">
        <v>90</v>
      </c>
      <c r="H13" s="32" t="s">
        <v>91</v>
      </c>
    </row>
    <row r="14" spans="1:8" ht="15" customHeight="1" x14ac:dyDescent="0.15">
      <c r="A14" s="33" t="s">
        <v>21</v>
      </c>
      <c r="B14" s="13" t="s">
        <v>22</v>
      </c>
      <c r="C14" s="13" t="s">
        <v>24</v>
      </c>
      <c r="D14" s="13" t="s">
        <v>9</v>
      </c>
      <c r="E14" s="13" t="s">
        <v>20</v>
      </c>
      <c r="F14" s="14">
        <v>4</v>
      </c>
      <c r="G14" s="22">
        <v>0.1</v>
      </c>
      <c r="H14" s="34">
        <f>F14*G14</f>
        <v>0.4</v>
      </c>
    </row>
    <row r="15" spans="1:8" ht="15" customHeight="1" x14ac:dyDescent="0.15">
      <c r="A15" s="33" t="s">
        <v>21</v>
      </c>
      <c r="B15" s="13" t="s">
        <v>23</v>
      </c>
      <c r="C15" s="13" t="s">
        <v>24</v>
      </c>
      <c r="D15" s="13" t="s">
        <v>9</v>
      </c>
      <c r="E15" s="13" t="s">
        <v>12</v>
      </c>
      <c r="F15" s="14">
        <v>2</v>
      </c>
      <c r="G15" s="22">
        <v>0.1</v>
      </c>
      <c r="H15" s="34">
        <f>F15*G15</f>
        <v>0.2</v>
      </c>
    </row>
    <row r="16" spans="1:8" ht="15" customHeight="1" x14ac:dyDescent="0.15">
      <c r="A16" s="33" t="s">
        <v>21</v>
      </c>
      <c r="B16" s="13" t="s">
        <v>25</v>
      </c>
      <c r="C16" s="13" t="s">
        <v>24</v>
      </c>
      <c r="D16" s="13" t="s">
        <v>9</v>
      </c>
      <c r="E16" s="13" t="s">
        <v>16</v>
      </c>
      <c r="F16" s="14">
        <v>2</v>
      </c>
      <c r="G16" s="22">
        <v>0.1</v>
      </c>
      <c r="H16" s="34">
        <f>F16*G16</f>
        <v>0.2</v>
      </c>
    </row>
    <row r="17" spans="1:8" ht="15" customHeight="1" x14ac:dyDescent="0.15">
      <c r="A17" s="33" t="s">
        <v>21</v>
      </c>
      <c r="B17" s="13" t="s">
        <v>26</v>
      </c>
      <c r="C17" s="13" t="s">
        <v>24</v>
      </c>
      <c r="D17" s="13" t="s">
        <v>9</v>
      </c>
      <c r="E17" s="13" t="s">
        <v>10</v>
      </c>
      <c r="F17" s="14">
        <v>2</v>
      </c>
      <c r="G17" s="22">
        <v>0.1</v>
      </c>
      <c r="H17" s="34">
        <f t="shared" ref="H17:H32" si="1">F17*G17</f>
        <v>0.2</v>
      </c>
    </row>
    <row r="18" spans="1:8" ht="15" customHeight="1" x14ac:dyDescent="0.15">
      <c r="A18" s="33" t="s">
        <v>21</v>
      </c>
      <c r="B18" s="13" t="s">
        <v>28</v>
      </c>
      <c r="C18" s="13" t="s">
        <v>24</v>
      </c>
      <c r="D18" s="13" t="s">
        <v>9</v>
      </c>
      <c r="E18" s="13" t="s">
        <v>15</v>
      </c>
      <c r="F18" s="14">
        <v>2</v>
      </c>
      <c r="G18" s="22">
        <v>0.1</v>
      </c>
      <c r="H18" s="34">
        <f t="shared" si="1"/>
        <v>0.2</v>
      </c>
    </row>
    <row r="19" spans="1:8" ht="15" customHeight="1" x14ac:dyDescent="0.15">
      <c r="A19" s="33" t="s">
        <v>29</v>
      </c>
      <c r="B19" s="13" t="s">
        <v>30</v>
      </c>
      <c r="C19" s="13" t="s">
        <v>24</v>
      </c>
      <c r="D19" s="13" t="s">
        <v>11</v>
      </c>
      <c r="E19" s="13" t="s">
        <v>29</v>
      </c>
      <c r="F19" s="14">
        <v>6</v>
      </c>
      <c r="G19" s="22">
        <v>0.56000000000000005</v>
      </c>
      <c r="H19" s="34">
        <f t="shared" si="1"/>
        <v>3.3600000000000003</v>
      </c>
    </row>
    <row r="20" spans="1:8" ht="15" customHeight="1" x14ac:dyDescent="0.15">
      <c r="A20" s="33" t="s">
        <v>21</v>
      </c>
      <c r="B20" s="13" t="s">
        <v>32</v>
      </c>
      <c r="C20" s="13" t="s">
        <v>24</v>
      </c>
      <c r="D20" s="13" t="s">
        <v>9</v>
      </c>
      <c r="E20" s="13" t="s">
        <v>14</v>
      </c>
      <c r="F20" s="14">
        <v>2</v>
      </c>
      <c r="G20" s="22">
        <v>0.1</v>
      </c>
      <c r="H20" s="34">
        <f t="shared" si="1"/>
        <v>0.2</v>
      </c>
    </row>
    <row r="21" spans="1:8" ht="15" customHeight="1" x14ac:dyDescent="0.15">
      <c r="A21" s="33" t="s">
        <v>37</v>
      </c>
      <c r="B21" s="13" t="s">
        <v>38</v>
      </c>
      <c r="C21" s="13" t="s">
        <v>24</v>
      </c>
      <c r="D21" s="13" t="s">
        <v>95</v>
      </c>
      <c r="E21" s="13" t="s">
        <v>5</v>
      </c>
      <c r="F21" s="14">
        <v>6</v>
      </c>
      <c r="G21" s="22" t="s">
        <v>3</v>
      </c>
      <c r="H21" s="34">
        <f t="shared" si="1"/>
        <v>0.60000000000000009</v>
      </c>
    </row>
    <row r="22" spans="1:8" ht="15" customHeight="1" x14ac:dyDescent="0.15">
      <c r="A22" s="33" t="s">
        <v>92</v>
      </c>
      <c r="B22" s="13" t="s">
        <v>82</v>
      </c>
      <c r="C22" s="13" t="s">
        <v>24</v>
      </c>
      <c r="D22" s="13" t="s">
        <v>85</v>
      </c>
      <c r="E22" s="13" t="s">
        <v>18</v>
      </c>
      <c r="F22" s="14">
        <v>8</v>
      </c>
      <c r="G22" s="22">
        <v>0.46</v>
      </c>
      <c r="H22" s="34">
        <f t="shared" si="1"/>
        <v>3.68</v>
      </c>
    </row>
    <row r="23" spans="1:8" ht="15" customHeight="1" x14ac:dyDescent="0.15">
      <c r="A23" s="33" t="s">
        <v>53</v>
      </c>
      <c r="B23" s="13" t="s">
        <v>54</v>
      </c>
      <c r="C23" s="13" t="s">
        <v>24</v>
      </c>
      <c r="D23" s="13" t="s">
        <v>70</v>
      </c>
      <c r="E23" s="13" t="s">
        <v>8</v>
      </c>
      <c r="F23" s="14">
        <v>1</v>
      </c>
      <c r="G23" s="22">
        <v>0.5</v>
      </c>
      <c r="H23" s="34">
        <f t="shared" si="1"/>
        <v>0.5</v>
      </c>
    </row>
    <row r="24" spans="1:8" ht="15" customHeight="1" x14ac:dyDescent="0.15">
      <c r="A24" s="33" t="s">
        <v>100</v>
      </c>
      <c r="B24" s="13" t="s">
        <v>55</v>
      </c>
      <c r="C24" s="13" t="s">
        <v>24</v>
      </c>
      <c r="D24" s="13" t="s">
        <v>70</v>
      </c>
      <c r="E24" s="13" t="s">
        <v>80</v>
      </c>
      <c r="F24" s="14">
        <v>1</v>
      </c>
      <c r="G24" s="22">
        <v>7.82</v>
      </c>
      <c r="H24" s="34">
        <f t="shared" si="1"/>
        <v>7.82</v>
      </c>
    </row>
    <row r="25" spans="1:8" s="3" customFormat="1" ht="15" customHeight="1" x14ac:dyDescent="0.15">
      <c r="A25" s="41" t="s">
        <v>94</v>
      </c>
      <c r="B25" s="15" t="s">
        <v>40</v>
      </c>
      <c r="C25" s="15" t="s">
        <v>24</v>
      </c>
      <c r="D25" s="15" t="s">
        <v>19</v>
      </c>
      <c r="E25" s="15" t="s">
        <v>39</v>
      </c>
      <c r="F25" s="16">
        <v>0.04</v>
      </c>
      <c r="G25" s="27">
        <v>0.45</v>
      </c>
      <c r="H25" s="34">
        <f t="shared" si="1"/>
        <v>1.8000000000000002E-2</v>
      </c>
    </row>
    <row r="26" spans="1:8" s="3" customFormat="1" ht="15" customHeight="1" x14ac:dyDescent="0.15">
      <c r="A26" s="41" t="s">
        <v>93</v>
      </c>
      <c r="B26" s="15" t="s">
        <v>42</v>
      </c>
      <c r="C26" s="15" t="s">
        <v>24</v>
      </c>
      <c r="D26" s="15" t="s">
        <v>2</v>
      </c>
      <c r="E26" s="15" t="s">
        <v>41</v>
      </c>
      <c r="F26" s="16">
        <v>0.02</v>
      </c>
      <c r="G26" s="27">
        <v>0.57999999999999996</v>
      </c>
      <c r="H26" s="34">
        <f t="shared" si="1"/>
        <v>1.1599999999999999E-2</v>
      </c>
    </row>
    <row r="27" spans="1:8" ht="15" customHeight="1" x14ac:dyDescent="0.15">
      <c r="A27" s="33" t="s">
        <v>49</v>
      </c>
      <c r="B27" s="13" t="s">
        <v>50</v>
      </c>
      <c r="C27" s="13" t="s">
        <v>24</v>
      </c>
      <c r="D27" s="13" t="s">
        <v>69</v>
      </c>
      <c r="E27" s="13" t="s">
        <v>48</v>
      </c>
      <c r="F27" s="14">
        <v>1</v>
      </c>
      <c r="G27" s="22">
        <v>0.35</v>
      </c>
      <c r="H27" s="34">
        <f t="shared" si="1"/>
        <v>0.35</v>
      </c>
    </row>
    <row r="28" spans="1:8" ht="15" customHeight="1" x14ac:dyDescent="0.15">
      <c r="A28" s="33" t="s">
        <v>49</v>
      </c>
      <c r="B28" s="13" t="s">
        <v>52</v>
      </c>
      <c r="C28" s="13" t="s">
        <v>24</v>
      </c>
      <c r="D28" s="13" t="s">
        <v>69</v>
      </c>
      <c r="E28" s="13" t="s">
        <v>51</v>
      </c>
      <c r="F28" s="14">
        <v>1</v>
      </c>
      <c r="G28" s="22">
        <v>0.35</v>
      </c>
      <c r="H28" s="34">
        <f t="shared" si="1"/>
        <v>0.35</v>
      </c>
    </row>
    <row r="29" spans="1:8" ht="15" customHeight="1" x14ac:dyDescent="0.15">
      <c r="A29" s="42" t="s">
        <v>97</v>
      </c>
      <c r="B29" s="17" t="s">
        <v>84</v>
      </c>
      <c r="C29" s="17" t="s">
        <v>27</v>
      </c>
      <c r="D29" s="17" t="s">
        <v>96</v>
      </c>
      <c r="E29" s="18" t="s">
        <v>83</v>
      </c>
      <c r="F29" s="19">
        <v>2</v>
      </c>
      <c r="G29" s="23">
        <v>0.87</v>
      </c>
      <c r="H29" s="34">
        <f t="shared" si="1"/>
        <v>1.74</v>
      </c>
    </row>
    <row r="30" spans="1:8" ht="15" customHeight="1" x14ac:dyDescent="0.15">
      <c r="A30" s="33" t="s">
        <v>98</v>
      </c>
      <c r="B30" s="13" t="s">
        <v>56</v>
      </c>
      <c r="C30" s="13" t="s">
        <v>27</v>
      </c>
      <c r="D30" s="13" t="s">
        <v>95</v>
      </c>
      <c r="E30" s="13" t="s">
        <v>81</v>
      </c>
      <c r="F30" s="14">
        <v>1</v>
      </c>
      <c r="G30" s="22">
        <v>0.87</v>
      </c>
      <c r="H30" s="34">
        <f t="shared" si="1"/>
        <v>0.87</v>
      </c>
    </row>
    <row r="31" spans="1:8" ht="15" customHeight="1" x14ac:dyDescent="0.15">
      <c r="A31" s="41" t="s">
        <v>72</v>
      </c>
      <c r="B31" s="13" t="s">
        <v>44</v>
      </c>
      <c r="C31" s="13" t="s">
        <v>73</v>
      </c>
      <c r="D31" s="13" t="s">
        <v>74</v>
      </c>
      <c r="E31" s="13" t="s">
        <v>43</v>
      </c>
      <c r="F31" s="14">
        <v>2</v>
      </c>
      <c r="G31" s="22">
        <v>4.5999999999999996</v>
      </c>
      <c r="H31" s="34">
        <f t="shared" si="1"/>
        <v>9.1999999999999993</v>
      </c>
    </row>
    <row r="32" spans="1:8" ht="15" customHeight="1" thickBot="1" x14ac:dyDescent="0.2">
      <c r="A32" s="36" t="s">
        <v>46</v>
      </c>
      <c r="B32" s="37" t="s">
        <v>47</v>
      </c>
      <c r="C32" s="37" t="s">
        <v>79</v>
      </c>
      <c r="D32" s="37" t="s">
        <v>99</v>
      </c>
      <c r="E32" s="37" t="s">
        <v>45</v>
      </c>
      <c r="F32" s="38">
        <v>2</v>
      </c>
      <c r="G32" s="39">
        <v>10</v>
      </c>
      <c r="H32" s="40">
        <f t="shared" si="1"/>
        <v>20</v>
      </c>
    </row>
    <row r="33" spans="6:9" ht="15" customHeight="1" x14ac:dyDescent="0.15">
      <c r="F33" s="12"/>
      <c r="H33" s="28">
        <f>SUM(H14:H32)</f>
        <v>49.899600000000007</v>
      </c>
    </row>
    <row r="34" spans="6:9" ht="15" customHeight="1" x14ac:dyDescent="0.15">
      <c r="H34" s="9" t="s">
        <v>68</v>
      </c>
    </row>
    <row r="35" spans="6:9" ht="15" customHeight="1" x14ac:dyDescent="0.15">
      <c r="I35" s="1" t="s">
        <v>68</v>
      </c>
    </row>
    <row r="36" spans="6:9" ht="15" customHeight="1" x14ac:dyDescent="0.15">
      <c r="I36" s="1" t="s">
        <v>68</v>
      </c>
    </row>
    <row r="37" spans="6:9" ht="15" customHeight="1" x14ac:dyDescent="0.15">
      <c r="I37" s="1" t="s">
        <v>68</v>
      </c>
    </row>
    <row r="38" spans="6:9" ht="15" customHeight="1" x14ac:dyDescent="0.15">
      <c r="I38" s="1" t="s">
        <v>68</v>
      </c>
    </row>
    <row r="39" spans="6:9" ht="15" customHeight="1" x14ac:dyDescent="0.15"/>
    <row r="40" spans="6:9" ht="15" customHeight="1" x14ac:dyDescent="0.15"/>
    <row r="41" spans="6:9" ht="15" customHeight="1" x14ac:dyDescent="0.15"/>
    <row r="42" spans="6:9" ht="15" customHeight="1" x14ac:dyDescent="0.15"/>
    <row r="43" spans="6:9" ht="15" customHeight="1" x14ac:dyDescent="0.15"/>
    <row r="44" spans="6:9" ht="15" customHeight="1" x14ac:dyDescent="0.15"/>
    <row r="45" spans="6:9" ht="15" customHeight="1" x14ac:dyDescent="0.15"/>
    <row r="46" spans="6:9" ht="15" customHeight="1" x14ac:dyDescent="0.15"/>
    <row r="47" spans="6:9" ht="15" customHeight="1" x14ac:dyDescent="0.15"/>
    <row r="48" spans="6: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Voice Motherboard PCB &amp; Parts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Castro</dc:creator>
  <cp:lastModifiedBy>Brian Castro</cp:lastModifiedBy>
  <dcterms:created xsi:type="dcterms:W3CDTF">2018-02-27T18:26:03Z</dcterms:created>
  <dcterms:modified xsi:type="dcterms:W3CDTF">2018-06-06T04:23:25Z</dcterms:modified>
</cp:coreProperties>
</file>